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B79EA16D-E4D4-4E00-8C4C-B29BD8501BE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Завтраки" sheetId="2" r:id="rId1"/>
  </sheets>
  <definedNames>
    <definedName name="_xlnm._FilterDatabase" localSheetId="0" hidden="1">Завтраки!$L$3:$R$68</definedName>
  </definedNames>
  <calcPr calcId="191029"/>
</workbook>
</file>

<file path=xl/calcChain.xml><?xml version="1.0" encoding="utf-8"?>
<calcChain xmlns="http://schemas.openxmlformats.org/spreadsheetml/2006/main">
  <c r="Q68" i="2" l="1"/>
  <c r="P68" i="2"/>
  <c r="O68" i="2"/>
  <c r="N68" i="2"/>
  <c r="R65" i="2"/>
  <c r="R64" i="2"/>
  <c r="R63" i="2"/>
  <c r="R68" i="2" s="1"/>
  <c r="Q62" i="2"/>
  <c r="P62" i="2"/>
  <c r="O62" i="2"/>
  <c r="N62" i="2"/>
  <c r="R58" i="2"/>
  <c r="R62" i="2" s="1"/>
  <c r="Q56" i="2"/>
  <c r="P56" i="2"/>
  <c r="O56" i="2"/>
  <c r="N56" i="2"/>
  <c r="R51" i="2"/>
  <c r="R56" i="2" s="1"/>
  <c r="R50" i="2"/>
  <c r="Q50" i="2"/>
  <c r="P50" i="2"/>
  <c r="O50" i="2"/>
  <c r="N50" i="2"/>
  <c r="R44" i="2"/>
  <c r="Q44" i="2"/>
  <c r="P44" i="2"/>
  <c r="O44" i="2"/>
  <c r="N44" i="2"/>
  <c r="Q37" i="2"/>
  <c r="P37" i="2"/>
  <c r="O37" i="2"/>
  <c r="N37" i="2"/>
  <c r="R36" i="2"/>
  <c r="R35" i="2"/>
  <c r="R34" i="2"/>
  <c r="R33" i="2"/>
  <c r="R32" i="2"/>
  <c r="Q31" i="2"/>
  <c r="P31" i="2"/>
  <c r="O31" i="2"/>
  <c r="N31" i="2"/>
  <c r="R30" i="2"/>
  <c r="R29" i="2"/>
  <c r="R28" i="2"/>
  <c r="R27" i="2"/>
  <c r="R26" i="2"/>
  <c r="R31" i="2" s="1"/>
  <c r="Q25" i="2"/>
  <c r="P25" i="2"/>
  <c r="O25" i="2"/>
  <c r="N25" i="2"/>
  <c r="R24" i="2"/>
  <c r="R23" i="2"/>
  <c r="R22" i="2"/>
  <c r="R21" i="2"/>
  <c r="R20" i="2"/>
  <c r="R19" i="2"/>
  <c r="Q18" i="2"/>
  <c r="P18" i="2"/>
  <c r="O18" i="2"/>
  <c r="N18" i="2"/>
  <c r="R17" i="2"/>
  <c r="R16" i="2"/>
  <c r="R15" i="2"/>
  <c r="R14" i="2"/>
  <c r="R13" i="2"/>
  <c r="Q12" i="2"/>
  <c r="P12" i="2"/>
  <c r="O12" i="2"/>
  <c r="N12" i="2"/>
  <c r="R11" i="2"/>
  <c r="R10" i="2"/>
  <c r="R9" i="2"/>
  <c r="R8" i="2"/>
  <c r="R7" i="2"/>
  <c r="R25" i="2" l="1"/>
  <c r="R12" i="2"/>
  <c r="R37" i="2"/>
  <c r="R18" i="2"/>
  <c r="H67" i="2" l="1"/>
  <c r="G67" i="2"/>
  <c r="F67" i="2"/>
  <c r="E67" i="2"/>
  <c r="D67" i="2"/>
  <c r="H60" i="2"/>
  <c r="G60" i="2"/>
  <c r="F60" i="2"/>
  <c r="E60" i="2"/>
  <c r="D60" i="2"/>
  <c r="H54" i="2"/>
  <c r="G54" i="2"/>
  <c r="F54" i="2"/>
  <c r="E54" i="2"/>
  <c r="D54" i="2"/>
  <c r="H48" i="2"/>
  <c r="G48" i="2"/>
  <c r="F48" i="2"/>
  <c r="E48" i="2"/>
  <c r="D48" i="2"/>
  <c r="H41" i="2"/>
  <c r="G41" i="2"/>
  <c r="F41" i="2"/>
  <c r="E41" i="2"/>
  <c r="D41" i="2"/>
  <c r="H33" i="2"/>
  <c r="G33" i="2"/>
  <c r="F33" i="2"/>
  <c r="E33" i="2"/>
  <c r="D33" i="2"/>
  <c r="H27" i="2"/>
  <c r="G27" i="2"/>
  <c r="F27" i="2"/>
  <c r="E27" i="2"/>
  <c r="D27" i="2"/>
  <c r="H21" i="2"/>
  <c r="G21" i="2"/>
  <c r="F21" i="2"/>
  <c r="E21" i="2"/>
  <c r="D21" i="2"/>
  <c r="H15" i="2"/>
  <c r="G15" i="2"/>
  <c r="F15" i="2"/>
  <c r="E15" i="2"/>
  <c r="D15" i="2"/>
  <c r="H10" i="2"/>
  <c r="G10" i="2"/>
  <c r="F10" i="2"/>
  <c r="E10" i="2"/>
  <c r="D10" i="2"/>
</calcChain>
</file>

<file path=xl/sharedStrings.xml><?xml version="1.0" encoding="utf-8"?>
<sst xmlns="http://schemas.openxmlformats.org/spreadsheetml/2006/main" count="163" uniqueCount="57">
  <si>
    <t>Чай с лимоном №459</t>
  </si>
  <si>
    <t>Рис отварной №304</t>
  </si>
  <si>
    <t>Рис припущенный №305</t>
  </si>
  <si>
    <t>Чай с молоком или сливками №378</t>
  </si>
  <si>
    <t>Каша рисовая с изюмом №177</t>
  </si>
  <si>
    <t>Греча отварная №4,3</t>
  </si>
  <si>
    <t>Рыба припущенная</t>
  </si>
  <si>
    <t>Котлета куриная</t>
  </si>
  <si>
    <t>Омлет с сыром №275</t>
  </si>
  <si>
    <t>Наименование</t>
  </si>
  <si>
    <t>День</t>
  </si>
  <si>
    <t>Выход,г</t>
  </si>
  <si>
    <t>Белки,г</t>
  </si>
  <si>
    <t>Жиры,г</t>
  </si>
  <si>
    <t>Углеводы,г</t>
  </si>
  <si>
    <t>ЭЦ,ккал</t>
  </si>
  <si>
    <t>Понедельника</t>
  </si>
  <si>
    <t>Хлеб пшеничный</t>
  </si>
  <si>
    <t>Картофельное пюре №377</t>
  </si>
  <si>
    <t>Яблоко №338</t>
  </si>
  <si>
    <t>Итого</t>
  </si>
  <si>
    <t>Вторник</t>
  </si>
  <si>
    <t>Среда</t>
  </si>
  <si>
    <t>МАСЛО СЛИВОЧНОЕ (ПОРЦИЯМИ) №14</t>
  </si>
  <si>
    <t>Четверг</t>
  </si>
  <si>
    <t>Сосиски "Особые халяль"</t>
  </si>
  <si>
    <t>пятница</t>
  </si>
  <si>
    <t>Понедельник</t>
  </si>
  <si>
    <t>Булочка домашняя</t>
  </si>
  <si>
    <t>четверг</t>
  </si>
  <si>
    <t>Запеканка из творога №279</t>
  </si>
  <si>
    <t>Сырники из творога запеченые №286</t>
  </si>
  <si>
    <t>2 неделя</t>
  </si>
  <si>
    <t>1 неделя</t>
  </si>
  <si>
    <t>Суп картофельный с бобовыми №113</t>
  </si>
  <si>
    <t>Греча отварная №4.3</t>
  </si>
  <si>
    <t>Суп-пюре из картофеля №131</t>
  </si>
  <si>
    <t>Борщ №81</t>
  </si>
  <si>
    <t>Сметана</t>
  </si>
  <si>
    <t>Макаронные изделия отварные с маслом №203</t>
  </si>
  <si>
    <t>Салат из моркови с сухофруктами №24</t>
  </si>
  <si>
    <t>Суп гороховый №127</t>
  </si>
  <si>
    <t>Пятница</t>
  </si>
  <si>
    <t>Суп картофельный №112</t>
  </si>
  <si>
    <t>Плов с курицей №291</t>
  </si>
  <si>
    <t>Салат из свеклы с яблоками №28</t>
  </si>
  <si>
    <t>Борщ со свежей капустой и томатом №83</t>
  </si>
  <si>
    <t>Салат из квашеной капусты с луком №9</t>
  </si>
  <si>
    <t>Суп картофельный с бобовыми №102</t>
  </si>
  <si>
    <t>Пюре картофельное №377</t>
  </si>
  <si>
    <t>среда</t>
  </si>
  <si>
    <t>Суп рисовый с мясом</t>
  </si>
  <si>
    <t>Картофель и овощи тушеные в соусе №142</t>
  </si>
  <si>
    <t>Салат картофельный с солеными огурцами и зеленым горошком №42</t>
  </si>
  <si>
    <t>Суп с фасолью №119</t>
  </si>
  <si>
    <t>Меню завтраки</t>
  </si>
  <si>
    <t>Меню обеды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</si>
</sst>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2" borderId="6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0" borderId="0" xfId="0" applyFill="1" applyAlignment="1"/>
    <xf numFmtId="0" fontId="0" fillId="2" borderId="0" xfId="0" applyFill="1" applyAlignment="1"/>
    <xf numFmtId="0" fontId="0" fillId="2" borderId="0" xfId="0" applyFont="1" applyFill="1" applyAlignment="1"/>
    <xf numFmtId="0" fontId="0" fillId="3" borderId="0" xfId="0" applyFill="1"/>
    <xf numFmtId="0" fontId="0" fillId="3" borderId="0" xfId="0" applyFont="1" applyFill="1" applyAlignment="1"/>
    <xf numFmtId="0" fontId="0" fillId="0" borderId="0" xfId="0" applyFill="1" applyAlignment="1">
      <alignment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9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3" borderId="6" xfId="0" applyNumberFormat="1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0" fillId="3" borderId="0" xfId="0" applyFill="1" applyAlignment="1"/>
    <xf numFmtId="0" fontId="0" fillId="3" borderId="0" xfId="0" applyFill="1" applyAlignment="1"/>
    <xf numFmtId="0" fontId="0" fillId="3" borderId="0" xfId="0" applyFill="1" applyAlignment="1">
      <alignment vertical="center"/>
    </xf>
    <xf numFmtId="0" fontId="5" fillId="2" borderId="0" xfId="0" applyFont="1" applyFill="1" applyAlignment="1"/>
    <xf numFmtId="0" fontId="5" fillId="3" borderId="0" xfId="0" applyFont="1" applyFill="1" applyAlignment="1"/>
    <xf numFmtId="0" fontId="1" fillId="2" borderId="0" xfId="0" applyFont="1" applyFill="1" applyAlignment="1"/>
    <xf numFmtId="0" fontId="8" fillId="2" borderId="6" xfId="0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9" fillId="3" borderId="0" xfId="0" applyFont="1" applyFill="1" applyAlignment="1"/>
    <xf numFmtId="0" fontId="2" fillId="3" borderId="2" xfId="0" applyFont="1" applyFill="1" applyBorder="1" applyAlignment="1">
      <alignment horizontal="center" vertical="center" textRotation="90"/>
    </xf>
    <xf numFmtId="0" fontId="2" fillId="3" borderId="8" xfId="0" applyFont="1" applyFill="1" applyBorder="1" applyAlignment="1">
      <alignment horizontal="center" vertical="center" textRotation="90"/>
    </xf>
    <xf numFmtId="0" fontId="2" fillId="3" borderId="5" xfId="0" applyFont="1" applyFill="1" applyBorder="1" applyAlignment="1">
      <alignment horizontal="center" vertical="center" textRotation="90"/>
    </xf>
    <xf numFmtId="0" fontId="7" fillId="3" borderId="12" xfId="0" applyFont="1" applyFill="1" applyBorder="1" applyAlignment="1">
      <alignment horizontal="center" vertical="center" textRotation="90"/>
    </xf>
    <xf numFmtId="0" fontId="7" fillId="3" borderId="13" xfId="0" applyFont="1" applyFill="1" applyBorder="1" applyAlignment="1">
      <alignment horizontal="center" vertical="center" textRotation="90"/>
    </xf>
    <xf numFmtId="0" fontId="2" fillId="3" borderId="14" xfId="0" applyFont="1" applyFill="1" applyBorder="1" applyAlignment="1">
      <alignment horizontal="center" vertical="center" textRotation="90"/>
    </xf>
    <xf numFmtId="0" fontId="2" fillId="3" borderId="12" xfId="0" applyFont="1" applyFill="1" applyBorder="1" applyAlignment="1">
      <alignment horizontal="center" vertical="center" textRotation="90"/>
    </xf>
    <xf numFmtId="0" fontId="2" fillId="3" borderId="13" xfId="0" applyFont="1" applyFill="1" applyBorder="1" applyAlignment="1">
      <alignment horizontal="center" vertical="center" textRotation="90"/>
    </xf>
    <xf numFmtId="0" fontId="2" fillId="3" borderId="4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3" xfId="0" applyFont="1" applyFill="1" applyBorder="1" applyAlignment="1">
      <alignment horizontal="center" vertical="center" textRotation="90"/>
    </xf>
    <xf numFmtId="0" fontId="2" fillId="3" borderId="0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textRotation="90"/>
    </xf>
    <xf numFmtId="0" fontId="4" fillId="2" borderId="1" xfId="0" applyFont="1" applyFill="1" applyBorder="1" applyAlignment="1">
      <alignment horizontal="center" vertical="center" textRotation="90"/>
    </xf>
    <xf numFmtId="0" fontId="4" fillId="2" borderId="4" xfId="0" applyFont="1" applyFill="1" applyBorder="1" applyAlignment="1">
      <alignment horizontal="center" vertical="center" textRotation="90"/>
    </xf>
    <xf numFmtId="0" fontId="4" fillId="3" borderId="3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textRotation="90"/>
    </xf>
    <xf numFmtId="0" fontId="2" fillId="3" borderId="2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EU74"/>
  <sheetViews>
    <sheetView tabSelected="1" zoomScale="115" zoomScaleNormal="115" workbookViewId="0">
      <selection activeCell="O2" sqref="O2"/>
    </sheetView>
  </sheetViews>
  <sheetFormatPr defaultColWidth="9" defaultRowHeight="15"/>
  <cols>
    <col min="1" max="1" width="9.140625" style="4"/>
    <col min="2" max="2" width="6.140625" style="4" customWidth="1"/>
    <col min="3" max="3" width="37.7109375" style="9" customWidth="1"/>
    <col min="4" max="4" width="9.7109375" style="9" customWidth="1"/>
    <col min="5" max="5" width="12.85546875" style="9"/>
    <col min="6" max="7" width="9.140625" style="9"/>
    <col min="8" max="8" width="9.5703125" style="9" customWidth="1"/>
    <col min="9" max="9" width="9.5703125" style="5" customWidth="1"/>
    <col min="10" max="10" width="5.7109375" style="5" customWidth="1"/>
    <col min="11" max="11" width="9" style="5" hidden="1" customWidth="1"/>
    <col min="12" max="12" width="9" style="5"/>
    <col min="13" max="13" width="27.28515625" style="5" customWidth="1"/>
    <col min="14" max="14" width="13.140625" style="5" customWidth="1"/>
    <col min="15" max="15" width="14.140625" style="5" customWidth="1"/>
    <col min="16" max="16" width="13.85546875" style="5" customWidth="1"/>
    <col min="17" max="17" width="14" style="5" customWidth="1"/>
    <col min="18" max="18" width="16.28515625" style="5" customWidth="1"/>
    <col min="19" max="16374" width="9" style="5"/>
    <col min="16375" max="16384" width="9" style="10"/>
  </cols>
  <sheetData>
    <row r="1" spans="1:18" s="4" customFormat="1" ht="18.75">
      <c r="C1" s="9"/>
      <c r="D1" s="28" t="s">
        <v>55</v>
      </c>
      <c r="E1" s="9"/>
      <c r="F1" s="9"/>
      <c r="G1" s="9"/>
      <c r="H1" s="9"/>
      <c r="O1" s="28" t="s">
        <v>56</v>
      </c>
    </row>
    <row r="2" spans="1:18" s="5" customFormat="1" ht="18" customHeight="1" thickBot="1">
      <c r="A2" s="4"/>
      <c r="B2" s="62" t="s">
        <v>33</v>
      </c>
      <c r="C2" s="63"/>
      <c r="D2" s="63"/>
      <c r="E2" s="63"/>
      <c r="F2" s="63"/>
      <c r="G2" s="63"/>
      <c r="H2" s="64"/>
    </row>
    <row r="3" spans="1:18" s="4" customFormat="1" ht="21" customHeight="1">
      <c r="B3" s="56" t="s">
        <v>10</v>
      </c>
      <c r="C3" s="54" t="s">
        <v>9</v>
      </c>
      <c r="D3" s="54" t="s">
        <v>11</v>
      </c>
      <c r="E3" s="54" t="s">
        <v>12</v>
      </c>
      <c r="F3" s="54" t="s">
        <v>13</v>
      </c>
      <c r="G3" s="59" t="s">
        <v>14</v>
      </c>
      <c r="H3" s="61" t="s">
        <v>15</v>
      </c>
      <c r="L3" s="41" t="s">
        <v>33</v>
      </c>
      <c r="M3" s="41"/>
      <c r="N3" s="41"/>
      <c r="O3" s="41"/>
      <c r="P3" s="41"/>
      <c r="Q3" s="41"/>
      <c r="R3" s="41"/>
    </row>
    <row r="4" spans="1:18" s="4" customFormat="1" ht="8.25" customHeight="1" thickBot="1">
      <c r="B4" s="57"/>
      <c r="C4" s="55"/>
      <c r="D4" s="55"/>
      <c r="E4" s="55"/>
      <c r="F4" s="55"/>
      <c r="G4" s="60"/>
      <c r="H4" s="61"/>
    </row>
    <row r="5" spans="1:18" s="6" customFormat="1" ht="13.5" customHeight="1">
      <c r="B5" s="51" t="s">
        <v>16</v>
      </c>
      <c r="C5" s="1" t="s">
        <v>7</v>
      </c>
      <c r="D5" s="1">
        <v>70</v>
      </c>
      <c r="E5" s="1">
        <v>6.65</v>
      </c>
      <c r="F5" s="1">
        <v>12.6</v>
      </c>
      <c r="G5" s="2">
        <v>19.600000000000001</v>
      </c>
      <c r="H5" s="1">
        <v>218.4</v>
      </c>
      <c r="I5" s="19"/>
      <c r="J5" s="19"/>
      <c r="K5" s="19"/>
      <c r="L5" s="42" t="s">
        <v>10</v>
      </c>
      <c r="M5" s="44" t="s">
        <v>9</v>
      </c>
      <c r="N5" s="44" t="s">
        <v>11</v>
      </c>
      <c r="O5" s="44" t="s">
        <v>12</v>
      </c>
      <c r="P5" s="44" t="s">
        <v>13</v>
      </c>
      <c r="Q5" s="47" t="s">
        <v>14</v>
      </c>
      <c r="R5" s="49" t="s">
        <v>15</v>
      </c>
    </row>
    <row r="6" spans="1:18" s="6" customFormat="1" ht="13.5" customHeight="1" thickBot="1">
      <c r="B6" s="52"/>
      <c r="C6" s="1" t="s">
        <v>17</v>
      </c>
      <c r="D6" s="1">
        <v>50</v>
      </c>
      <c r="E6" s="1">
        <v>3.94</v>
      </c>
      <c r="F6" s="1">
        <v>0.5</v>
      </c>
      <c r="G6" s="2">
        <v>24.14</v>
      </c>
      <c r="H6" s="1">
        <v>116.82</v>
      </c>
      <c r="I6" s="19"/>
      <c r="J6" s="19"/>
      <c r="K6" s="19"/>
      <c r="L6" s="43"/>
      <c r="M6" s="45"/>
      <c r="N6" s="45"/>
      <c r="O6" s="46"/>
      <c r="P6" s="46"/>
      <c r="Q6" s="48"/>
      <c r="R6" s="49"/>
    </row>
    <row r="7" spans="1:18" s="6" customFormat="1" ht="13.5" customHeight="1">
      <c r="B7" s="52"/>
      <c r="C7" s="1" t="s">
        <v>18</v>
      </c>
      <c r="D7" s="1">
        <v>100</v>
      </c>
      <c r="E7" s="1">
        <v>2.7</v>
      </c>
      <c r="F7" s="1">
        <v>4</v>
      </c>
      <c r="G7" s="2">
        <v>5.8</v>
      </c>
      <c r="H7" s="1">
        <v>70</v>
      </c>
      <c r="I7" s="19"/>
      <c r="J7" s="19"/>
      <c r="K7" s="19"/>
      <c r="L7" s="32" t="s">
        <v>27</v>
      </c>
      <c r="M7" s="22" t="s">
        <v>34</v>
      </c>
      <c r="N7" s="22">
        <v>200</v>
      </c>
      <c r="O7" s="22">
        <v>5.04</v>
      </c>
      <c r="P7" s="22">
        <v>2.86</v>
      </c>
      <c r="Q7" s="23">
        <v>11.68</v>
      </c>
      <c r="R7" s="22">
        <f>W7</f>
        <v>0</v>
      </c>
    </row>
    <row r="8" spans="1:18" s="6" customFormat="1" ht="13.5" customHeight="1">
      <c r="B8" s="52"/>
      <c r="C8" s="1" t="s">
        <v>0</v>
      </c>
      <c r="D8" s="1">
        <v>200</v>
      </c>
      <c r="E8" s="1">
        <v>0.03</v>
      </c>
      <c r="F8" s="1">
        <v>0.1</v>
      </c>
      <c r="G8" s="2">
        <v>9.5</v>
      </c>
      <c r="H8" s="1">
        <v>39.020000000000003</v>
      </c>
      <c r="I8" s="19"/>
      <c r="J8" s="19"/>
      <c r="K8" s="19"/>
      <c r="L8" s="33"/>
      <c r="M8" s="22" t="s">
        <v>35</v>
      </c>
      <c r="N8" s="22">
        <v>150</v>
      </c>
      <c r="O8" s="22">
        <v>8.59</v>
      </c>
      <c r="P8" s="22">
        <v>6.09</v>
      </c>
      <c r="Q8" s="23">
        <v>38.64</v>
      </c>
      <c r="R8" s="22">
        <f t="shared" ref="R8:R11" si="0">W8</f>
        <v>0</v>
      </c>
    </row>
    <row r="9" spans="1:18" s="6" customFormat="1" ht="13.5" customHeight="1">
      <c r="B9" s="58"/>
      <c r="C9" s="1" t="s">
        <v>19</v>
      </c>
      <c r="D9" s="1">
        <v>80</v>
      </c>
      <c r="E9" s="1">
        <v>1.2</v>
      </c>
      <c r="F9" s="1">
        <v>0.4</v>
      </c>
      <c r="G9" s="2">
        <v>16.8</v>
      </c>
      <c r="H9" s="1">
        <v>75.599999999999994</v>
      </c>
      <c r="I9" s="19"/>
      <c r="J9" s="19"/>
      <c r="K9" s="19"/>
      <c r="L9" s="33"/>
      <c r="M9" s="22" t="s">
        <v>7</v>
      </c>
      <c r="N9" s="1">
        <v>90</v>
      </c>
      <c r="O9" s="22">
        <v>8.58</v>
      </c>
      <c r="P9" s="22">
        <v>16.25</v>
      </c>
      <c r="Q9" s="23">
        <v>25.28</v>
      </c>
      <c r="R9" s="22">
        <f t="shared" si="0"/>
        <v>0</v>
      </c>
    </row>
    <row r="10" spans="1:18" s="4" customFormat="1" ht="12.95" customHeight="1" thickBot="1">
      <c r="B10" s="53"/>
      <c r="C10" s="11" t="s">
        <v>20</v>
      </c>
      <c r="D10" s="12">
        <f t="shared" ref="D10:H10" si="1">SUM(D5:D9)</f>
        <v>500</v>
      </c>
      <c r="E10" s="12">
        <f t="shared" si="1"/>
        <v>14.519999999999998</v>
      </c>
      <c r="F10" s="12">
        <f t="shared" si="1"/>
        <v>17.600000000000001</v>
      </c>
      <c r="G10" s="13">
        <f t="shared" si="1"/>
        <v>75.84</v>
      </c>
      <c r="H10" s="14">
        <f t="shared" si="1"/>
        <v>519.84</v>
      </c>
      <c r="I10" s="20"/>
      <c r="J10" s="20"/>
      <c r="K10" s="20"/>
      <c r="L10" s="33"/>
      <c r="M10" s="22" t="s">
        <v>17</v>
      </c>
      <c r="N10" s="22">
        <v>80</v>
      </c>
      <c r="O10" s="22">
        <v>6.32</v>
      </c>
      <c r="P10" s="22">
        <v>0.8</v>
      </c>
      <c r="Q10" s="23">
        <v>38.64</v>
      </c>
      <c r="R10" s="22">
        <f t="shared" si="0"/>
        <v>0</v>
      </c>
    </row>
    <row r="11" spans="1:18" s="6" customFormat="1" ht="13.5" customHeight="1">
      <c r="B11" s="51" t="s">
        <v>21</v>
      </c>
      <c r="C11" s="1" t="s">
        <v>4</v>
      </c>
      <c r="D11" s="1">
        <v>170</v>
      </c>
      <c r="E11" s="1">
        <v>4.93</v>
      </c>
      <c r="F11" s="1">
        <v>8.81</v>
      </c>
      <c r="G11" s="1">
        <v>38.85</v>
      </c>
      <c r="H11" s="1">
        <v>254.41</v>
      </c>
      <c r="I11" s="19"/>
      <c r="J11" s="19"/>
      <c r="K11" s="19"/>
      <c r="L11" s="33"/>
      <c r="M11" s="1" t="s">
        <v>0</v>
      </c>
      <c r="N11" s="1">
        <v>180</v>
      </c>
      <c r="O11" s="1">
        <v>0.03</v>
      </c>
      <c r="P11" s="1">
        <v>0.09</v>
      </c>
      <c r="Q11" s="2">
        <v>8.5500000000000007</v>
      </c>
      <c r="R11" s="22">
        <f t="shared" si="0"/>
        <v>0</v>
      </c>
    </row>
    <row r="12" spans="1:18" s="6" customFormat="1" ht="13.5" customHeight="1" thickBot="1">
      <c r="B12" s="52"/>
      <c r="C12" s="1" t="s">
        <v>3</v>
      </c>
      <c r="D12" s="1">
        <v>200</v>
      </c>
      <c r="E12" s="1">
        <v>1.52</v>
      </c>
      <c r="F12" s="1">
        <v>1.35</v>
      </c>
      <c r="G12" s="1">
        <v>15.9</v>
      </c>
      <c r="H12" s="1">
        <v>81.83</v>
      </c>
      <c r="I12" s="19"/>
      <c r="J12" s="19"/>
      <c r="K12" s="19"/>
      <c r="L12" s="50"/>
      <c r="M12" s="24" t="s">
        <v>20</v>
      </c>
      <c r="N12" s="24">
        <f t="shared" ref="N12:R12" si="2">SUM(N7:N11)</f>
        <v>700</v>
      </c>
      <c r="O12" s="24">
        <f t="shared" si="2"/>
        <v>28.560000000000002</v>
      </c>
      <c r="P12" s="24">
        <f t="shared" si="2"/>
        <v>26.09</v>
      </c>
      <c r="Q12" s="25">
        <f t="shared" si="2"/>
        <v>122.78999999999999</v>
      </c>
      <c r="R12" s="24">
        <f t="shared" si="2"/>
        <v>0</v>
      </c>
    </row>
    <row r="13" spans="1:18" s="6" customFormat="1" ht="13.5" customHeight="1">
      <c r="B13" s="52"/>
      <c r="C13" s="1" t="s">
        <v>17</v>
      </c>
      <c r="D13" s="1">
        <v>50</v>
      </c>
      <c r="E13" s="1">
        <v>3.94</v>
      </c>
      <c r="F13" s="1">
        <v>0.5</v>
      </c>
      <c r="G13" s="1">
        <v>24.14</v>
      </c>
      <c r="H13" s="1">
        <v>116.82</v>
      </c>
      <c r="I13" s="19"/>
      <c r="J13" s="19"/>
      <c r="K13" s="19"/>
      <c r="L13" s="32" t="s">
        <v>21</v>
      </c>
      <c r="M13" s="1" t="s">
        <v>36</v>
      </c>
      <c r="N13" s="1">
        <v>200</v>
      </c>
      <c r="O13" s="1">
        <v>4.6399999999999997</v>
      </c>
      <c r="P13" s="1">
        <v>4.76</v>
      </c>
      <c r="Q13" s="1">
        <v>13.72</v>
      </c>
      <c r="R13" s="22">
        <f>W13</f>
        <v>0</v>
      </c>
    </row>
    <row r="14" spans="1:18" s="6" customFormat="1" ht="13.5" customHeight="1">
      <c r="B14" s="52"/>
      <c r="C14" s="1" t="s">
        <v>19</v>
      </c>
      <c r="D14" s="1">
        <v>80</v>
      </c>
      <c r="E14" s="1">
        <v>1.2</v>
      </c>
      <c r="F14" s="1">
        <v>0.4</v>
      </c>
      <c r="G14" s="1">
        <v>16.8</v>
      </c>
      <c r="H14" s="1">
        <v>75.599999999999994</v>
      </c>
      <c r="I14" s="19"/>
      <c r="J14" s="19"/>
      <c r="K14" s="19"/>
      <c r="L14" s="33"/>
      <c r="M14" s="22" t="s">
        <v>1</v>
      </c>
      <c r="N14" s="22">
        <v>150</v>
      </c>
      <c r="O14" s="22">
        <v>3.64</v>
      </c>
      <c r="P14" s="22">
        <v>5.37</v>
      </c>
      <c r="Q14" s="23">
        <v>36.69</v>
      </c>
      <c r="R14" s="22">
        <f t="shared" ref="R14:R17" si="3">W14</f>
        <v>0</v>
      </c>
    </row>
    <row r="15" spans="1:18" s="4" customFormat="1" ht="13.5" customHeight="1" thickBot="1">
      <c r="B15" s="53"/>
      <c r="C15" s="11" t="s">
        <v>20</v>
      </c>
      <c r="D15" s="12">
        <f t="shared" ref="D15:H15" si="4">SUM(D11:D14)</f>
        <v>500</v>
      </c>
      <c r="E15" s="12">
        <f t="shared" si="4"/>
        <v>11.589999999999998</v>
      </c>
      <c r="F15" s="12">
        <f t="shared" si="4"/>
        <v>11.06</v>
      </c>
      <c r="G15" s="13">
        <f t="shared" si="4"/>
        <v>95.69</v>
      </c>
      <c r="H15" s="14">
        <f t="shared" si="4"/>
        <v>528.66</v>
      </c>
      <c r="I15" s="20"/>
      <c r="J15" s="20"/>
      <c r="K15" s="20"/>
      <c r="L15" s="33"/>
      <c r="M15" s="22" t="s">
        <v>25</v>
      </c>
      <c r="N15" s="1">
        <v>90</v>
      </c>
      <c r="O15" s="22">
        <v>8.5500000000000007</v>
      </c>
      <c r="P15" s="22">
        <v>12.15</v>
      </c>
      <c r="Q15" s="23">
        <v>2.4700000000000002</v>
      </c>
      <c r="R15" s="22">
        <f t="shared" si="3"/>
        <v>0</v>
      </c>
    </row>
    <row r="16" spans="1:18" s="21" customFormat="1" ht="13.5" customHeight="1">
      <c r="B16" s="51" t="s">
        <v>22</v>
      </c>
      <c r="C16" s="1" t="s">
        <v>8</v>
      </c>
      <c r="D16" s="1">
        <v>150</v>
      </c>
      <c r="E16" s="1">
        <v>16.87</v>
      </c>
      <c r="F16" s="1">
        <v>23.25</v>
      </c>
      <c r="G16" s="1">
        <v>2.81</v>
      </c>
      <c r="H16" s="1">
        <v>287.97000000000003</v>
      </c>
      <c r="L16" s="33"/>
      <c r="M16" s="22" t="s">
        <v>17</v>
      </c>
      <c r="N16" s="22">
        <v>80</v>
      </c>
      <c r="O16" s="22">
        <v>6.32</v>
      </c>
      <c r="P16" s="22">
        <v>0.8</v>
      </c>
      <c r="Q16" s="23">
        <v>38.64</v>
      </c>
      <c r="R16" s="22">
        <f t="shared" si="3"/>
        <v>0</v>
      </c>
    </row>
    <row r="17" spans="2:18" s="6" customFormat="1" ht="13.5" customHeight="1">
      <c r="B17" s="52"/>
      <c r="C17" s="1" t="s">
        <v>0</v>
      </c>
      <c r="D17" s="1">
        <v>200</v>
      </c>
      <c r="E17" s="1">
        <v>0.03</v>
      </c>
      <c r="F17" s="1">
        <v>0.1</v>
      </c>
      <c r="G17" s="1">
        <v>9.5</v>
      </c>
      <c r="H17" s="1">
        <v>39.020000000000003</v>
      </c>
      <c r="I17" s="19"/>
      <c r="J17" s="19"/>
      <c r="K17" s="19"/>
      <c r="L17" s="33"/>
      <c r="M17" s="1" t="s">
        <v>0</v>
      </c>
      <c r="N17" s="1">
        <v>180</v>
      </c>
      <c r="O17" s="1">
        <v>0.03</v>
      </c>
      <c r="P17" s="1">
        <v>0.09</v>
      </c>
      <c r="Q17" s="2">
        <v>8.5500000000000007</v>
      </c>
      <c r="R17" s="22">
        <f t="shared" si="3"/>
        <v>0</v>
      </c>
    </row>
    <row r="18" spans="2:18" s="6" customFormat="1" ht="13.5" customHeight="1" thickBot="1">
      <c r="B18" s="52"/>
      <c r="C18" s="1" t="s">
        <v>17</v>
      </c>
      <c r="D18" s="1">
        <v>60</v>
      </c>
      <c r="E18" s="1">
        <v>4.7300000000000004</v>
      </c>
      <c r="F18" s="1">
        <v>0.6</v>
      </c>
      <c r="G18" s="1">
        <v>24.14</v>
      </c>
      <c r="H18" s="1">
        <v>120.88</v>
      </c>
      <c r="I18" s="19"/>
      <c r="J18" s="19"/>
      <c r="K18" s="19"/>
      <c r="L18" s="34"/>
      <c r="M18" s="26" t="s">
        <v>20</v>
      </c>
      <c r="N18" s="26">
        <f t="shared" ref="N18:R18" si="5">SUM(N13:N17)</f>
        <v>700</v>
      </c>
      <c r="O18" s="26">
        <f t="shared" si="5"/>
        <v>23.18</v>
      </c>
      <c r="P18" s="26">
        <f t="shared" si="5"/>
        <v>23.17</v>
      </c>
      <c r="Q18" s="27">
        <f t="shared" si="5"/>
        <v>100.07</v>
      </c>
      <c r="R18" s="26">
        <f t="shared" si="5"/>
        <v>0</v>
      </c>
    </row>
    <row r="19" spans="2:18" s="6" customFormat="1" ht="13.5" customHeight="1">
      <c r="B19" s="52"/>
      <c r="C19" s="1" t="s">
        <v>23</v>
      </c>
      <c r="D19" s="1">
        <v>10</v>
      </c>
      <c r="E19" s="1">
        <v>0.08</v>
      </c>
      <c r="F19" s="1">
        <v>8.1999999999999993</v>
      </c>
      <c r="G19" s="1">
        <v>0.13</v>
      </c>
      <c r="H19" s="1">
        <v>74.64</v>
      </c>
      <c r="I19" s="19"/>
      <c r="J19" s="19"/>
      <c r="K19" s="19"/>
      <c r="L19" s="35" t="s">
        <v>22</v>
      </c>
      <c r="M19" s="1" t="s">
        <v>37</v>
      </c>
      <c r="N19" s="1">
        <v>250</v>
      </c>
      <c r="O19" s="1">
        <v>9.1</v>
      </c>
      <c r="P19" s="1">
        <v>10.85</v>
      </c>
      <c r="Q19" s="2">
        <v>8.56</v>
      </c>
      <c r="R19" s="1">
        <f>W19</f>
        <v>0</v>
      </c>
    </row>
    <row r="20" spans="2:18" s="6" customFormat="1" ht="13.5" customHeight="1">
      <c r="B20" s="52"/>
      <c r="C20" s="1" t="s">
        <v>19</v>
      </c>
      <c r="D20" s="1">
        <v>80</v>
      </c>
      <c r="E20" s="1">
        <v>1.2</v>
      </c>
      <c r="F20" s="1">
        <v>0.4</v>
      </c>
      <c r="G20" s="1">
        <v>16.8</v>
      </c>
      <c r="H20" s="1">
        <v>75.599999999999994</v>
      </c>
      <c r="I20" s="19"/>
      <c r="J20" s="19"/>
      <c r="K20" s="19"/>
      <c r="L20" s="36"/>
      <c r="M20" s="1" t="s">
        <v>38</v>
      </c>
      <c r="N20" s="1">
        <v>10</v>
      </c>
      <c r="O20" s="1">
        <v>0.25</v>
      </c>
      <c r="P20" s="1">
        <v>2</v>
      </c>
      <c r="Q20" s="2">
        <v>0.34</v>
      </c>
      <c r="R20" s="1">
        <f t="shared" ref="R20:R24" si="6">W20</f>
        <v>0</v>
      </c>
    </row>
    <row r="21" spans="2:18" s="4" customFormat="1" ht="13.5" customHeight="1" thickBot="1">
      <c r="B21" s="53"/>
      <c r="C21" s="11" t="s">
        <v>20</v>
      </c>
      <c r="D21" s="12">
        <f t="shared" ref="D21:H21" si="7">SUM(D16:D20)</f>
        <v>500</v>
      </c>
      <c r="E21" s="12">
        <f t="shared" si="7"/>
        <v>22.91</v>
      </c>
      <c r="F21" s="12">
        <f t="shared" si="7"/>
        <v>32.550000000000004</v>
      </c>
      <c r="G21" s="13">
        <f t="shared" si="7"/>
        <v>53.38000000000001</v>
      </c>
      <c r="H21" s="14">
        <f t="shared" si="7"/>
        <v>598.11</v>
      </c>
      <c r="I21" s="20"/>
      <c r="J21" s="20"/>
      <c r="K21" s="20"/>
      <c r="L21" s="36"/>
      <c r="M21" s="1" t="s">
        <v>39</v>
      </c>
      <c r="N21" s="1">
        <v>150</v>
      </c>
      <c r="O21" s="1">
        <v>5.46</v>
      </c>
      <c r="P21" s="1">
        <v>5.79</v>
      </c>
      <c r="Q21" s="1">
        <v>30.46</v>
      </c>
      <c r="R21" s="1">
        <f t="shared" si="6"/>
        <v>0</v>
      </c>
    </row>
    <row r="22" spans="2:18" s="6" customFormat="1" ht="13.5" customHeight="1">
      <c r="B22" s="51" t="s">
        <v>24</v>
      </c>
      <c r="C22" s="1" t="s">
        <v>2</v>
      </c>
      <c r="D22" s="1">
        <v>100</v>
      </c>
      <c r="E22" s="1">
        <v>2.4300000000000002</v>
      </c>
      <c r="F22" s="1">
        <v>2.87</v>
      </c>
      <c r="G22" s="1">
        <v>24.45</v>
      </c>
      <c r="H22" s="1">
        <v>133.35</v>
      </c>
      <c r="I22" s="19"/>
      <c r="J22" s="19"/>
      <c r="K22" s="19"/>
      <c r="L22" s="37"/>
      <c r="M22" s="1" t="s">
        <v>40</v>
      </c>
      <c r="N22" s="1">
        <v>60</v>
      </c>
      <c r="O22" s="1">
        <v>0.72</v>
      </c>
      <c r="P22" s="1">
        <v>3.66</v>
      </c>
      <c r="Q22" s="2">
        <v>9.7200000000000006</v>
      </c>
      <c r="R22" s="1">
        <f t="shared" si="6"/>
        <v>0</v>
      </c>
    </row>
    <row r="23" spans="2:18" s="6" customFormat="1" ht="13.5" customHeight="1">
      <c r="B23" s="52"/>
      <c r="C23" s="1" t="s">
        <v>3</v>
      </c>
      <c r="D23" s="1">
        <v>200</v>
      </c>
      <c r="E23" s="1">
        <v>1.52</v>
      </c>
      <c r="F23" s="1">
        <v>1.35</v>
      </c>
      <c r="G23" s="1">
        <v>15.9</v>
      </c>
      <c r="H23" s="1">
        <v>81.83</v>
      </c>
      <c r="I23" s="19"/>
      <c r="J23" s="19"/>
      <c r="K23" s="19"/>
      <c r="L23" s="36"/>
      <c r="M23" s="1" t="s">
        <v>17</v>
      </c>
      <c r="N23" s="1">
        <v>50</v>
      </c>
      <c r="O23" s="1">
        <v>3.94</v>
      </c>
      <c r="P23" s="1">
        <v>0.5</v>
      </c>
      <c r="Q23" s="1">
        <v>24.14</v>
      </c>
      <c r="R23" s="1">
        <f t="shared" si="6"/>
        <v>0</v>
      </c>
    </row>
    <row r="24" spans="2:18" s="6" customFormat="1" ht="13.5" customHeight="1">
      <c r="B24" s="52"/>
      <c r="C24" s="1" t="s">
        <v>17</v>
      </c>
      <c r="D24" s="1">
        <v>70</v>
      </c>
      <c r="E24" s="1">
        <v>5.52</v>
      </c>
      <c r="F24" s="1">
        <v>0.7</v>
      </c>
      <c r="G24" s="1">
        <v>33.799999999999997</v>
      </c>
      <c r="H24" s="1">
        <v>163.58000000000001</v>
      </c>
      <c r="I24" s="19"/>
      <c r="J24" s="19"/>
      <c r="K24" s="19"/>
      <c r="L24" s="36"/>
      <c r="M24" s="1" t="s">
        <v>0</v>
      </c>
      <c r="N24" s="1">
        <v>180</v>
      </c>
      <c r="O24" s="1">
        <v>0.03</v>
      </c>
      <c r="P24" s="1">
        <v>0.09</v>
      </c>
      <c r="Q24" s="2">
        <v>8.5500000000000007</v>
      </c>
      <c r="R24" s="1">
        <f t="shared" si="6"/>
        <v>0</v>
      </c>
    </row>
    <row r="25" spans="2:18" s="6" customFormat="1" ht="13.5" customHeight="1" thickBot="1">
      <c r="B25" s="52"/>
      <c r="C25" s="1" t="s">
        <v>25</v>
      </c>
      <c r="D25" s="1">
        <v>50</v>
      </c>
      <c r="E25" s="1">
        <v>4.75</v>
      </c>
      <c r="F25" s="1">
        <v>6.75</v>
      </c>
      <c r="G25" s="1">
        <v>1.37</v>
      </c>
      <c r="H25" s="1">
        <v>85.23</v>
      </c>
      <c r="I25" s="19"/>
      <c r="J25" s="19"/>
      <c r="K25" s="19"/>
      <c r="L25" s="34"/>
      <c r="M25" s="26" t="s">
        <v>20</v>
      </c>
      <c r="N25" s="26">
        <f t="shared" ref="N25:R25" si="8">SUM(N19:N24)</f>
        <v>700</v>
      </c>
      <c r="O25" s="26">
        <f t="shared" si="8"/>
        <v>19.5</v>
      </c>
      <c r="P25" s="26">
        <f t="shared" si="8"/>
        <v>22.89</v>
      </c>
      <c r="Q25" s="27">
        <f t="shared" si="8"/>
        <v>81.77</v>
      </c>
      <c r="R25" s="26">
        <f t="shared" si="8"/>
        <v>0</v>
      </c>
    </row>
    <row r="26" spans="2:18" s="6" customFormat="1" ht="13.5" customHeight="1">
      <c r="B26" s="58"/>
      <c r="C26" s="1" t="s">
        <v>19</v>
      </c>
      <c r="D26" s="1">
        <v>80</v>
      </c>
      <c r="E26" s="1">
        <v>1.2</v>
      </c>
      <c r="F26" s="1">
        <v>0.4</v>
      </c>
      <c r="G26" s="1">
        <v>16.8</v>
      </c>
      <c r="H26" s="1">
        <v>75.599999999999994</v>
      </c>
      <c r="I26" s="19"/>
      <c r="J26" s="19"/>
      <c r="K26" s="19"/>
      <c r="L26" s="38" t="s">
        <v>24</v>
      </c>
      <c r="M26" s="1" t="s">
        <v>41</v>
      </c>
      <c r="N26" s="1">
        <v>200</v>
      </c>
      <c r="O26" s="1">
        <v>5.92</v>
      </c>
      <c r="P26" s="1">
        <v>2.62</v>
      </c>
      <c r="Q26" s="2">
        <v>12.62</v>
      </c>
      <c r="R26" s="1">
        <f>W26</f>
        <v>0</v>
      </c>
    </row>
    <row r="27" spans="2:18" s="4" customFormat="1" ht="13.5" customHeight="1" thickBot="1">
      <c r="B27" s="53"/>
      <c r="C27" s="11" t="s">
        <v>20</v>
      </c>
      <c r="D27" s="12">
        <f t="shared" ref="D27:H27" si="9">SUM(D22:D26)</f>
        <v>500</v>
      </c>
      <c r="E27" s="12">
        <f t="shared" si="9"/>
        <v>15.419999999999998</v>
      </c>
      <c r="F27" s="12">
        <f t="shared" si="9"/>
        <v>12.070000000000002</v>
      </c>
      <c r="G27" s="13">
        <f t="shared" si="9"/>
        <v>92.320000000000007</v>
      </c>
      <c r="H27" s="14">
        <f t="shared" si="9"/>
        <v>539.59</v>
      </c>
      <c r="I27" s="20"/>
      <c r="J27" s="20"/>
      <c r="K27" s="20"/>
      <c r="L27" s="37"/>
      <c r="M27" s="1" t="s">
        <v>18</v>
      </c>
      <c r="N27" s="1">
        <v>150</v>
      </c>
      <c r="O27" s="1">
        <v>4.05</v>
      </c>
      <c r="P27" s="1">
        <v>6</v>
      </c>
      <c r="Q27" s="2">
        <v>8.6999999999999993</v>
      </c>
      <c r="R27" s="1">
        <f t="shared" ref="R27:R30" si="10">W27</f>
        <v>0</v>
      </c>
    </row>
    <row r="28" spans="2:18" s="7" customFormat="1" ht="13.5" customHeight="1">
      <c r="B28" s="51" t="s">
        <v>26</v>
      </c>
      <c r="C28" s="1" t="s">
        <v>6</v>
      </c>
      <c r="D28" s="1">
        <v>90</v>
      </c>
      <c r="E28" s="1">
        <v>15.6</v>
      </c>
      <c r="F28" s="1">
        <v>0.6</v>
      </c>
      <c r="G28" s="1">
        <v>0.96</v>
      </c>
      <c r="H28" s="1">
        <v>71.64</v>
      </c>
      <c r="I28" s="19"/>
      <c r="J28" s="19"/>
      <c r="K28" s="19"/>
      <c r="L28" s="37"/>
      <c r="M28" s="22" t="s">
        <v>7</v>
      </c>
      <c r="N28" s="1">
        <v>90</v>
      </c>
      <c r="O28" s="22">
        <v>8.58</v>
      </c>
      <c r="P28" s="22">
        <v>16.25</v>
      </c>
      <c r="Q28" s="23">
        <v>25.28</v>
      </c>
      <c r="R28" s="1">
        <f t="shared" si="10"/>
        <v>0</v>
      </c>
    </row>
    <row r="29" spans="2:18" s="6" customFormat="1" ht="13.5" customHeight="1">
      <c r="B29" s="52"/>
      <c r="C29" s="1" t="s">
        <v>18</v>
      </c>
      <c r="D29" s="1">
        <v>150</v>
      </c>
      <c r="E29" s="1">
        <v>4.04</v>
      </c>
      <c r="F29" s="1">
        <v>6</v>
      </c>
      <c r="G29" s="1">
        <v>8.6999999999999993</v>
      </c>
      <c r="H29" s="1">
        <v>104.96</v>
      </c>
      <c r="L29" s="37"/>
      <c r="M29" s="22" t="s">
        <v>17</v>
      </c>
      <c r="N29" s="22">
        <v>80</v>
      </c>
      <c r="O29" s="22">
        <v>6.32</v>
      </c>
      <c r="P29" s="22">
        <v>0.8</v>
      </c>
      <c r="Q29" s="23">
        <v>38.64</v>
      </c>
      <c r="R29" s="1">
        <f t="shared" si="10"/>
        <v>0</v>
      </c>
    </row>
    <row r="30" spans="2:18" s="6" customFormat="1" ht="13.5" customHeight="1">
      <c r="B30" s="52"/>
      <c r="C30" s="1" t="s">
        <v>17</v>
      </c>
      <c r="D30" s="1">
        <v>50</v>
      </c>
      <c r="E30" s="1">
        <v>3.94</v>
      </c>
      <c r="F30" s="1">
        <v>0.5</v>
      </c>
      <c r="G30" s="1">
        <v>24.14</v>
      </c>
      <c r="H30" s="1">
        <v>116.82</v>
      </c>
      <c r="L30" s="37"/>
      <c r="M30" s="1" t="s">
        <v>0</v>
      </c>
      <c r="N30" s="1">
        <v>180</v>
      </c>
      <c r="O30" s="1">
        <v>0.03</v>
      </c>
      <c r="P30" s="1">
        <v>0.09</v>
      </c>
      <c r="Q30" s="2">
        <v>8.5500000000000007</v>
      </c>
      <c r="R30" s="1">
        <f t="shared" si="10"/>
        <v>0</v>
      </c>
    </row>
    <row r="31" spans="2:18" s="6" customFormat="1" ht="13.5" customHeight="1" thickBot="1">
      <c r="B31" s="52"/>
      <c r="C31" s="1" t="s">
        <v>23</v>
      </c>
      <c r="D31" s="1">
        <v>10</v>
      </c>
      <c r="E31" s="1">
        <v>0.08</v>
      </c>
      <c r="F31" s="1">
        <v>8.1999999999999993</v>
      </c>
      <c r="G31" s="1">
        <v>0.13</v>
      </c>
      <c r="H31" s="1">
        <v>74.64</v>
      </c>
      <c r="L31" s="39"/>
      <c r="M31" s="26" t="s">
        <v>20</v>
      </c>
      <c r="N31" s="26">
        <f t="shared" ref="N31:R31" si="11">SUM(N26:N30)</f>
        <v>700</v>
      </c>
      <c r="O31" s="26">
        <f t="shared" si="11"/>
        <v>24.9</v>
      </c>
      <c r="P31" s="26">
        <f t="shared" si="11"/>
        <v>25.76</v>
      </c>
      <c r="Q31" s="27">
        <f t="shared" si="11"/>
        <v>93.79</v>
      </c>
      <c r="R31" s="26">
        <f t="shared" si="11"/>
        <v>0</v>
      </c>
    </row>
    <row r="32" spans="2:18" s="6" customFormat="1" ht="13.5" customHeight="1">
      <c r="B32" s="52"/>
      <c r="C32" s="1" t="s">
        <v>3</v>
      </c>
      <c r="D32" s="1">
        <v>200</v>
      </c>
      <c r="E32" s="1">
        <v>1.52</v>
      </c>
      <c r="F32" s="1">
        <v>1.35</v>
      </c>
      <c r="G32" s="1">
        <v>15.9</v>
      </c>
      <c r="H32" s="1">
        <v>81.83</v>
      </c>
      <c r="L32" s="38" t="s">
        <v>42</v>
      </c>
      <c r="M32" s="1" t="s">
        <v>43</v>
      </c>
      <c r="N32" s="1">
        <v>200</v>
      </c>
      <c r="O32" s="1">
        <v>2.6</v>
      </c>
      <c r="P32" s="1">
        <v>2.7</v>
      </c>
      <c r="Q32" s="2">
        <v>8.6</v>
      </c>
      <c r="R32" s="1">
        <f>W32</f>
        <v>0</v>
      </c>
    </row>
    <row r="33" spans="1:18" s="4" customFormat="1" ht="13.5" customHeight="1" thickBot="1">
      <c r="B33" s="53"/>
      <c r="C33" s="11" t="s">
        <v>20</v>
      </c>
      <c r="D33" s="12">
        <f t="shared" ref="D33:H33" si="12">SUM(D28:D32)</f>
        <v>500</v>
      </c>
      <c r="E33" s="12">
        <f t="shared" si="12"/>
        <v>25.18</v>
      </c>
      <c r="F33" s="12">
        <f t="shared" si="12"/>
        <v>16.649999999999999</v>
      </c>
      <c r="G33" s="13">
        <f t="shared" si="12"/>
        <v>49.83</v>
      </c>
      <c r="H33" s="14">
        <f t="shared" si="12"/>
        <v>449.88999999999993</v>
      </c>
      <c r="L33" s="37"/>
      <c r="M33" s="1" t="s">
        <v>44</v>
      </c>
      <c r="N33" s="1">
        <v>150</v>
      </c>
      <c r="O33" s="1">
        <v>13.56</v>
      </c>
      <c r="P33" s="1">
        <v>8.3800000000000008</v>
      </c>
      <c r="Q33" s="1">
        <v>28.58</v>
      </c>
      <c r="R33" s="1">
        <f t="shared" ref="R33:R36" si="13">W33</f>
        <v>0</v>
      </c>
    </row>
    <row r="34" spans="1:18" s="17" customFormat="1" ht="13.5" customHeight="1" thickBot="1">
      <c r="B34" s="62" t="s">
        <v>32</v>
      </c>
      <c r="C34" s="63"/>
      <c r="D34" s="63"/>
      <c r="E34" s="63"/>
      <c r="F34" s="63"/>
      <c r="G34" s="63"/>
      <c r="H34" s="64"/>
      <c r="L34" s="37"/>
      <c r="M34" s="1" t="s">
        <v>17</v>
      </c>
      <c r="N34" s="1">
        <v>100</v>
      </c>
      <c r="O34" s="1">
        <v>7.89</v>
      </c>
      <c r="P34" s="1">
        <v>1</v>
      </c>
      <c r="Q34" s="2">
        <v>48.29</v>
      </c>
      <c r="R34" s="1">
        <f t="shared" si="13"/>
        <v>0</v>
      </c>
    </row>
    <row r="35" spans="1:18" s="6" customFormat="1" ht="13.5" customHeight="1">
      <c r="B35" s="51" t="s">
        <v>27</v>
      </c>
      <c r="C35" s="1" t="s">
        <v>6</v>
      </c>
      <c r="D35" s="1">
        <v>75</v>
      </c>
      <c r="E35" s="1">
        <v>13</v>
      </c>
      <c r="F35" s="1">
        <v>0.5</v>
      </c>
      <c r="G35" s="1">
        <v>0.8</v>
      </c>
      <c r="H35" s="1">
        <v>59.7</v>
      </c>
      <c r="L35" s="37"/>
      <c r="M35" s="1" t="s">
        <v>45</v>
      </c>
      <c r="N35" s="1">
        <v>70</v>
      </c>
      <c r="O35" s="1">
        <v>0.7</v>
      </c>
      <c r="P35" s="1">
        <v>4.2</v>
      </c>
      <c r="Q35" s="2">
        <v>7.7</v>
      </c>
      <c r="R35" s="1">
        <f t="shared" si="13"/>
        <v>0</v>
      </c>
    </row>
    <row r="36" spans="1:18" s="6" customFormat="1" ht="13.5" customHeight="1">
      <c r="B36" s="52"/>
      <c r="C36" s="1" t="s">
        <v>1</v>
      </c>
      <c r="D36" s="1">
        <v>100</v>
      </c>
      <c r="E36" s="1">
        <v>2.4300000000000002</v>
      </c>
      <c r="F36" s="1">
        <v>3.58</v>
      </c>
      <c r="G36" s="1">
        <v>24.46</v>
      </c>
      <c r="H36" s="1">
        <v>139.78</v>
      </c>
      <c r="L36" s="37"/>
      <c r="M36" s="1" t="s">
        <v>0</v>
      </c>
      <c r="N36" s="1">
        <v>180</v>
      </c>
      <c r="O36" s="1">
        <v>0.03</v>
      </c>
      <c r="P36" s="1">
        <v>0.09</v>
      </c>
      <c r="Q36" s="2">
        <v>8.5500000000000007</v>
      </c>
      <c r="R36" s="1">
        <f t="shared" si="13"/>
        <v>0</v>
      </c>
    </row>
    <row r="37" spans="1:18" s="6" customFormat="1" ht="13.5" customHeight="1" thickBot="1">
      <c r="B37" s="52"/>
      <c r="C37" s="1" t="s">
        <v>17</v>
      </c>
      <c r="D37" s="1">
        <v>50</v>
      </c>
      <c r="E37" s="1">
        <v>3.94</v>
      </c>
      <c r="F37" s="1">
        <v>0.5</v>
      </c>
      <c r="G37" s="1">
        <v>24.14</v>
      </c>
      <c r="H37" s="1">
        <v>116.82</v>
      </c>
      <c r="L37" s="31"/>
      <c r="M37" s="26" t="s">
        <v>20</v>
      </c>
      <c r="N37" s="26">
        <f t="shared" ref="N37:R37" si="14">SUM(N32:N36)</f>
        <v>700</v>
      </c>
      <c r="O37" s="26">
        <f t="shared" si="14"/>
        <v>24.78</v>
      </c>
      <c r="P37" s="26">
        <f t="shared" si="14"/>
        <v>16.37</v>
      </c>
      <c r="Q37" s="26">
        <f t="shared" si="14"/>
        <v>101.72</v>
      </c>
      <c r="R37" s="26">
        <f t="shared" si="14"/>
        <v>0</v>
      </c>
    </row>
    <row r="38" spans="1:18" s="6" customFormat="1" ht="13.5" customHeight="1" thickBot="1">
      <c r="B38" s="52"/>
      <c r="C38" s="1" t="s">
        <v>0</v>
      </c>
      <c r="D38" s="1">
        <v>200</v>
      </c>
      <c r="E38" s="1">
        <v>0.03</v>
      </c>
      <c r="F38" s="1">
        <v>0.1</v>
      </c>
      <c r="G38" s="1">
        <v>9.5</v>
      </c>
      <c r="H38" s="1">
        <v>39.020000000000003</v>
      </c>
      <c r="L38" s="40" t="s">
        <v>32</v>
      </c>
      <c r="M38" s="40"/>
      <c r="N38" s="40"/>
      <c r="O38" s="40"/>
      <c r="P38" s="40"/>
      <c r="Q38" s="40"/>
      <c r="R38" s="40"/>
    </row>
    <row r="39" spans="1:18" s="6" customFormat="1" ht="13.5" customHeight="1">
      <c r="B39" s="52"/>
      <c r="C39" s="1" t="s">
        <v>23</v>
      </c>
      <c r="D39" s="1">
        <v>15</v>
      </c>
      <c r="E39" s="1">
        <v>0.12</v>
      </c>
      <c r="F39" s="1">
        <v>12.3</v>
      </c>
      <c r="G39" s="1">
        <v>0.19</v>
      </c>
      <c r="H39" s="1">
        <v>111.94</v>
      </c>
      <c r="L39" s="29" t="s">
        <v>27</v>
      </c>
      <c r="M39" s="1" t="s">
        <v>46</v>
      </c>
      <c r="N39" s="1">
        <v>200</v>
      </c>
      <c r="O39" s="1">
        <v>5.01</v>
      </c>
      <c r="P39" s="1">
        <v>3.8</v>
      </c>
      <c r="Q39" s="1">
        <v>12</v>
      </c>
      <c r="R39" s="1">
        <v>190</v>
      </c>
    </row>
    <row r="40" spans="1:18" s="6" customFormat="1" ht="13.5" customHeight="1">
      <c r="B40" s="52"/>
      <c r="C40" s="1" t="s">
        <v>28</v>
      </c>
      <c r="D40" s="1">
        <v>60</v>
      </c>
      <c r="E40" s="1">
        <v>4.2</v>
      </c>
      <c r="F40" s="1">
        <v>6.7</v>
      </c>
      <c r="G40" s="1">
        <v>27.8</v>
      </c>
      <c r="H40" s="1">
        <v>188.3</v>
      </c>
      <c r="L40" s="37"/>
      <c r="M40" s="1" t="s">
        <v>39</v>
      </c>
      <c r="N40" s="1">
        <v>150</v>
      </c>
      <c r="O40" s="1">
        <v>5.46</v>
      </c>
      <c r="P40" s="1">
        <v>5.79</v>
      </c>
      <c r="Q40" s="1">
        <v>30.46</v>
      </c>
      <c r="R40" s="1">
        <v>195.79</v>
      </c>
    </row>
    <row r="41" spans="1:18" s="4" customFormat="1" ht="13.5" customHeight="1" thickBot="1">
      <c r="A41" s="5"/>
      <c r="B41" s="53"/>
      <c r="C41" s="11" t="s">
        <v>20</v>
      </c>
      <c r="D41" s="11">
        <f t="shared" ref="D41:H41" si="15">SUM(D35:D40)</f>
        <v>500</v>
      </c>
      <c r="E41" s="11">
        <f t="shared" si="15"/>
        <v>23.720000000000002</v>
      </c>
      <c r="F41" s="11">
        <f t="shared" si="15"/>
        <v>23.68</v>
      </c>
      <c r="G41" s="15">
        <f t="shared" si="15"/>
        <v>86.89</v>
      </c>
      <c r="H41" s="3">
        <f t="shared" si="15"/>
        <v>655.56</v>
      </c>
      <c r="L41" s="37"/>
      <c r="M41" s="1" t="s">
        <v>47</v>
      </c>
      <c r="N41" s="1">
        <v>100</v>
      </c>
      <c r="O41" s="1">
        <v>1.6</v>
      </c>
      <c r="P41" s="1">
        <v>6</v>
      </c>
      <c r="Q41" s="2">
        <v>8.1999999999999993</v>
      </c>
      <c r="R41" s="1">
        <v>94</v>
      </c>
    </row>
    <row r="42" spans="1:18" s="6" customFormat="1" ht="13.5" customHeight="1">
      <c r="B42" s="51" t="s">
        <v>21</v>
      </c>
      <c r="C42" s="1" t="s">
        <v>31</v>
      </c>
      <c r="D42" s="1">
        <v>100</v>
      </c>
      <c r="E42" s="1">
        <v>15.8</v>
      </c>
      <c r="F42" s="1">
        <v>5.3</v>
      </c>
      <c r="G42" s="1">
        <v>17.899999999999999</v>
      </c>
      <c r="H42" s="1">
        <v>182.5</v>
      </c>
      <c r="L42" s="37"/>
      <c r="M42" s="1" t="s">
        <v>17</v>
      </c>
      <c r="N42" s="1">
        <v>70</v>
      </c>
      <c r="O42" s="1">
        <v>5.53</v>
      </c>
      <c r="P42" s="1">
        <v>0.7</v>
      </c>
      <c r="Q42" s="2">
        <v>33.81</v>
      </c>
      <c r="R42" s="1">
        <v>163.66</v>
      </c>
    </row>
    <row r="43" spans="1:18" s="6" customFormat="1" ht="13.5" customHeight="1">
      <c r="B43" s="52"/>
      <c r="C43" s="1" t="s">
        <v>3</v>
      </c>
      <c r="D43" s="1">
        <v>200</v>
      </c>
      <c r="E43" s="1">
        <v>1.52</v>
      </c>
      <c r="F43" s="1">
        <v>1.35</v>
      </c>
      <c r="G43" s="1">
        <v>15.9</v>
      </c>
      <c r="H43" s="1">
        <v>81.83</v>
      </c>
      <c r="L43" s="37"/>
      <c r="M43" s="1" t="s">
        <v>0</v>
      </c>
      <c r="N43" s="1">
        <v>180</v>
      </c>
      <c r="O43" s="1">
        <v>0.03</v>
      </c>
      <c r="P43" s="1">
        <v>0.09</v>
      </c>
      <c r="Q43" s="2">
        <v>8.5500000000000007</v>
      </c>
      <c r="R43" s="1">
        <v>35.130000000000003</v>
      </c>
    </row>
    <row r="44" spans="1:18" s="6" customFormat="1" ht="13.5" customHeight="1" thickBot="1">
      <c r="B44" s="52"/>
      <c r="C44" s="1" t="s">
        <v>17</v>
      </c>
      <c r="D44" s="1">
        <v>50</v>
      </c>
      <c r="E44" s="1">
        <v>3.94</v>
      </c>
      <c r="F44" s="1">
        <v>0.5</v>
      </c>
      <c r="G44" s="1">
        <v>24.14</v>
      </c>
      <c r="H44" s="1">
        <v>116.82</v>
      </c>
      <c r="L44" s="39"/>
      <c r="M44" s="26" t="s">
        <v>20</v>
      </c>
      <c r="N44" s="26">
        <f t="shared" ref="N44:R44" si="16">SUM(N39:N43)</f>
        <v>700</v>
      </c>
      <c r="O44" s="26">
        <f t="shared" si="16"/>
        <v>17.63</v>
      </c>
      <c r="P44" s="26">
        <f t="shared" si="16"/>
        <v>16.38</v>
      </c>
      <c r="Q44" s="27">
        <f t="shared" si="16"/>
        <v>93.02</v>
      </c>
      <c r="R44" s="26">
        <f t="shared" si="16"/>
        <v>678.57999999999993</v>
      </c>
    </row>
    <row r="45" spans="1:18" s="6" customFormat="1" ht="13.5" customHeight="1">
      <c r="B45" s="52"/>
      <c r="C45" s="1" t="s">
        <v>23</v>
      </c>
      <c r="D45" s="1">
        <v>10</v>
      </c>
      <c r="E45" s="1">
        <v>0.08</v>
      </c>
      <c r="F45" s="1">
        <v>8.1999999999999993</v>
      </c>
      <c r="G45" s="1">
        <v>0.13</v>
      </c>
      <c r="H45" s="1">
        <v>74.64</v>
      </c>
      <c r="L45" s="29" t="s">
        <v>21</v>
      </c>
      <c r="M45" s="1" t="s">
        <v>48</v>
      </c>
      <c r="N45" s="1">
        <v>200</v>
      </c>
      <c r="O45" s="1">
        <v>6.39</v>
      </c>
      <c r="P45" s="1">
        <v>3.22</v>
      </c>
      <c r="Q45" s="2">
        <v>13.23</v>
      </c>
      <c r="R45" s="1">
        <v>108.46</v>
      </c>
    </row>
    <row r="46" spans="1:18" s="6" customFormat="1" ht="13.5" customHeight="1">
      <c r="B46" s="52"/>
      <c r="C46" s="1" t="s">
        <v>19</v>
      </c>
      <c r="D46" s="1">
        <v>80</v>
      </c>
      <c r="E46" s="1">
        <v>1.2</v>
      </c>
      <c r="F46" s="1">
        <v>0.4</v>
      </c>
      <c r="G46" s="1">
        <v>16.8</v>
      </c>
      <c r="H46" s="1">
        <v>75.599999999999994</v>
      </c>
      <c r="L46" s="30"/>
      <c r="M46" s="1" t="s">
        <v>49</v>
      </c>
      <c r="N46" s="1">
        <v>150</v>
      </c>
      <c r="O46" s="1">
        <v>4.05</v>
      </c>
      <c r="P46" s="1">
        <v>6</v>
      </c>
      <c r="Q46" s="2">
        <v>8.6999999999999993</v>
      </c>
      <c r="R46" s="1">
        <v>105</v>
      </c>
    </row>
    <row r="47" spans="1:18" s="6" customFormat="1" ht="13.5" customHeight="1">
      <c r="B47" s="52"/>
      <c r="C47" s="1" t="s">
        <v>28</v>
      </c>
      <c r="D47" s="1">
        <v>60</v>
      </c>
      <c r="E47" s="1">
        <v>4.2</v>
      </c>
      <c r="F47" s="1">
        <v>6.7</v>
      </c>
      <c r="G47" s="1">
        <v>27.8</v>
      </c>
      <c r="H47" s="1">
        <v>188.3</v>
      </c>
      <c r="L47" s="30"/>
      <c r="M47" s="22" t="s">
        <v>25</v>
      </c>
      <c r="N47" s="1">
        <v>90</v>
      </c>
      <c r="O47" s="22">
        <v>8.5500000000000007</v>
      </c>
      <c r="P47" s="22">
        <v>12.15</v>
      </c>
      <c r="Q47" s="23">
        <v>2.4700000000000002</v>
      </c>
      <c r="R47" s="1">
        <v>153.43</v>
      </c>
    </row>
    <row r="48" spans="1:18" s="4" customFormat="1" ht="13.5" customHeight="1" thickBot="1">
      <c r="A48" s="5"/>
      <c r="B48" s="53"/>
      <c r="C48" s="11" t="s">
        <v>20</v>
      </c>
      <c r="D48" s="12">
        <f t="shared" ref="D48:H48" si="17">SUM(D42:D47)</f>
        <v>500</v>
      </c>
      <c r="E48" s="12">
        <f t="shared" si="17"/>
        <v>26.74</v>
      </c>
      <c r="F48" s="12">
        <f t="shared" si="17"/>
        <v>22.45</v>
      </c>
      <c r="G48" s="13">
        <f t="shared" si="17"/>
        <v>102.67</v>
      </c>
      <c r="H48" s="14">
        <f t="shared" si="17"/>
        <v>719.69</v>
      </c>
      <c r="L48" s="30"/>
      <c r="M48" s="22" t="s">
        <v>17</v>
      </c>
      <c r="N48" s="22">
        <v>80</v>
      </c>
      <c r="O48" s="22">
        <v>6.32</v>
      </c>
      <c r="P48" s="22">
        <v>0.8</v>
      </c>
      <c r="Q48" s="23">
        <v>38.64</v>
      </c>
      <c r="R48" s="1">
        <v>187.04</v>
      </c>
    </row>
    <row r="49" spans="2:18" s="6" customFormat="1" ht="13.5" customHeight="1">
      <c r="B49" s="51" t="s">
        <v>22</v>
      </c>
      <c r="C49" s="1" t="s">
        <v>30</v>
      </c>
      <c r="D49" s="1">
        <v>150</v>
      </c>
      <c r="E49" s="1">
        <v>23.85</v>
      </c>
      <c r="F49" s="1">
        <v>11.55</v>
      </c>
      <c r="G49" s="1">
        <v>22.5</v>
      </c>
      <c r="H49" s="1">
        <v>289.35000000000002</v>
      </c>
      <c r="L49" s="30"/>
      <c r="M49" s="1" t="s">
        <v>0</v>
      </c>
      <c r="N49" s="1">
        <v>180</v>
      </c>
      <c r="O49" s="1">
        <v>0.03</v>
      </c>
      <c r="P49" s="1">
        <v>0.09</v>
      </c>
      <c r="Q49" s="2">
        <v>8.5500000000000007</v>
      </c>
      <c r="R49" s="1">
        <v>35.130000000000003</v>
      </c>
    </row>
    <row r="50" spans="2:18" s="6" customFormat="1" ht="13.5" customHeight="1" thickBot="1">
      <c r="B50" s="52"/>
      <c r="C50" s="1" t="s">
        <v>0</v>
      </c>
      <c r="D50" s="1">
        <v>200</v>
      </c>
      <c r="E50" s="1">
        <v>0.03</v>
      </c>
      <c r="F50" s="1">
        <v>0.1</v>
      </c>
      <c r="G50" s="1">
        <v>9.5</v>
      </c>
      <c r="H50" s="1">
        <v>39.020000000000003</v>
      </c>
      <c r="L50" s="31"/>
      <c r="M50" s="26" t="s">
        <v>20</v>
      </c>
      <c r="N50" s="26">
        <f t="shared" ref="N50:R50" si="18">SUM(N45:N49)</f>
        <v>700</v>
      </c>
      <c r="O50" s="26">
        <f t="shared" si="18"/>
        <v>25.340000000000003</v>
      </c>
      <c r="P50" s="26">
        <f t="shared" si="18"/>
        <v>22.26</v>
      </c>
      <c r="Q50" s="27">
        <f t="shared" si="18"/>
        <v>71.59</v>
      </c>
      <c r="R50" s="26">
        <f t="shared" si="18"/>
        <v>589.05999999999995</v>
      </c>
    </row>
    <row r="51" spans="2:18" s="6" customFormat="1" ht="13.5" customHeight="1">
      <c r="B51" s="52"/>
      <c r="C51" s="1" t="s">
        <v>17</v>
      </c>
      <c r="D51" s="1">
        <v>60</v>
      </c>
      <c r="E51" s="1">
        <v>4.7300000000000004</v>
      </c>
      <c r="F51" s="1">
        <v>0.6</v>
      </c>
      <c r="G51" s="1">
        <v>24.14</v>
      </c>
      <c r="H51" s="1">
        <v>120.88</v>
      </c>
      <c r="L51" s="38" t="s">
        <v>50</v>
      </c>
      <c r="M51" s="1" t="s">
        <v>51</v>
      </c>
      <c r="N51" s="1">
        <v>250</v>
      </c>
      <c r="O51" s="1">
        <v>10.1</v>
      </c>
      <c r="P51" s="1">
        <v>6.7</v>
      </c>
      <c r="Q51" s="2">
        <v>18.88</v>
      </c>
      <c r="R51" s="1">
        <f>W51</f>
        <v>0</v>
      </c>
    </row>
    <row r="52" spans="2:18" s="6" customFormat="1" ht="13.5" customHeight="1">
      <c r="B52" s="52"/>
      <c r="C52" s="1" t="s">
        <v>23</v>
      </c>
      <c r="D52" s="1">
        <v>10</v>
      </c>
      <c r="E52" s="1">
        <v>0.08</v>
      </c>
      <c r="F52" s="1">
        <v>8.1999999999999993</v>
      </c>
      <c r="G52" s="1">
        <v>0.13</v>
      </c>
      <c r="H52" s="1">
        <v>74.64</v>
      </c>
      <c r="L52" s="37"/>
      <c r="M52" s="1" t="s">
        <v>52</v>
      </c>
      <c r="N52" s="1">
        <v>150</v>
      </c>
      <c r="O52" s="1">
        <v>3.26</v>
      </c>
      <c r="P52" s="1">
        <v>12.59</v>
      </c>
      <c r="Q52" s="2">
        <v>22.66</v>
      </c>
      <c r="R52" s="1">
        <v>216.99</v>
      </c>
    </row>
    <row r="53" spans="2:18" s="6" customFormat="1" ht="13.5" customHeight="1">
      <c r="B53" s="52"/>
      <c r="C53" s="1" t="s">
        <v>19</v>
      </c>
      <c r="D53" s="1">
        <v>80</v>
      </c>
      <c r="E53" s="1">
        <v>1.2</v>
      </c>
      <c r="F53" s="1">
        <v>0.4</v>
      </c>
      <c r="G53" s="1">
        <v>16.8</v>
      </c>
      <c r="H53" s="1">
        <v>75.599999999999994</v>
      </c>
      <c r="L53" s="37"/>
      <c r="M53" s="1" t="s">
        <v>17</v>
      </c>
      <c r="N53" s="1">
        <v>60</v>
      </c>
      <c r="O53" s="1">
        <v>4.74</v>
      </c>
      <c r="P53" s="1">
        <v>0.6</v>
      </c>
      <c r="Q53" s="2">
        <v>29.98</v>
      </c>
      <c r="R53" s="1">
        <v>144.28</v>
      </c>
    </row>
    <row r="54" spans="2:18" s="4" customFormat="1" ht="13.5" customHeight="1" thickBot="1">
      <c r="B54" s="53"/>
      <c r="C54" s="11" t="s">
        <v>20</v>
      </c>
      <c r="D54" s="12">
        <f t="shared" ref="D54:H54" si="19">SUM(D49:D53)</f>
        <v>500</v>
      </c>
      <c r="E54" s="12">
        <f t="shared" si="19"/>
        <v>29.89</v>
      </c>
      <c r="F54" s="12">
        <f t="shared" si="19"/>
        <v>20.849999999999998</v>
      </c>
      <c r="G54" s="13">
        <f t="shared" si="19"/>
        <v>73.070000000000007</v>
      </c>
      <c r="H54" s="14">
        <f t="shared" si="19"/>
        <v>599.49</v>
      </c>
      <c r="L54" s="37"/>
      <c r="M54" s="1" t="s">
        <v>53</v>
      </c>
      <c r="N54" s="1">
        <v>60</v>
      </c>
      <c r="O54" s="1">
        <v>1.05</v>
      </c>
      <c r="P54" s="1">
        <v>3.71</v>
      </c>
      <c r="Q54" s="2">
        <v>5.55</v>
      </c>
      <c r="R54" s="1">
        <v>59.79</v>
      </c>
    </row>
    <row r="55" spans="2:18" s="6" customFormat="1" ht="13.5" customHeight="1">
      <c r="B55" s="51" t="s">
        <v>29</v>
      </c>
      <c r="C55" s="1" t="s">
        <v>5</v>
      </c>
      <c r="D55" s="1">
        <v>100</v>
      </c>
      <c r="E55" s="1">
        <v>5.73</v>
      </c>
      <c r="F55" s="1">
        <v>4.0599999999999996</v>
      </c>
      <c r="G55" s="1">
        <v>25.76</v>
      </c>
      <c r="H55" s="1">
        <v>162.5</v>
      </c>
      <c r="L55" s="37"/>
      <c r="M55" s="1" t="s">
        <v>0</v>
      </c>
      <c r="N55" s="1">
        <v>180</v>
      </c>
      <c r="O55" s="1">
        <v>0.03</v>
      </c>
      <c r="P55" s="1">
        <v>0.09</v>
      </c>
      <c r="Q55" s="2">
        <v>8.5500000000000007</v>
      </c>
      <c r="R55" s="1">
        <v>35.130000000000003</v>
      </c>
    </row>
    <row r="56" spans="2:18" s="6" customFormat="1" ht="13.5" customHeight="1" thickBot="1">
      <c r="B56" s="52"/>
      <c r="C56" s="1" t="s">
        <v>17</v>
      </c>
      <c r="D56" s="1">
        <v>50</v>
      </c>
      <c r="E56" s="1">
        <v>3.94</v>
      </c>
      <c r="F56" s="1">
        <v>0.5</v>
      </c>
      <c r="G56" s="1">
        <v>24.14</v>
      </c>
      <c r="H56" s="1">
        <v>116.82</v>
      </c>
      <c r="L56" s="39"/>
      <c r="M56" s="26" t="s">
        <v>20</v>
      </c>
      <c r="N56" s="26">
        <f t="shared" ref="N56:R56" si="20">SUM(N51:N55)</f>
        <v>700</v>
      </c>
      <c r="O56" s="26">
        <f t="shared" si="20"/>
        <v>19.180000000000003</v>
      </c>
      <c r="P56" s="26">
        <f t="shared" si="20"/>
        <v>23.69</v>
      </c>
      <c r="Q56" s="27">
        <f t="shared" si="20"/>
        <v>85.61999999999999</v>
      </c>
      <c r="R56" s="26">
        <f t="shared" si="20"/>
        <v>456.19</v>
      </c>
    </row>
    <row r="57" spans="2:18" s="6" customFormat="1" ht="13.5" customHeight="1">
      <c r="B57" s="52"/>
      <c r="C57" s="1" t="s">
        <v>7</v>
      </c>
      <c r="D57" s="1">
        <v>70</v>
      </c>
      <c r="E57" s="1">
        <v>6.65</v>
      </c>
      <c r="F57" s="1">
        <v>12.6</v>
      </c>
      <c r="G57" s="1">
        <v>19.600000000000001</v>
      </c>
      <c r="H57" s="1">
        <v>218.4</v>
      </c>
      <c r="L57" s="38" t="s">
        <v>24</v>
      </c>
      <c r="M57" s="1" t="s">
        <v>54</v>
      </c>
      <c r="N57" s="1">
        <v>200</v>
      </c>
      <c r="O57" s="1">
        <v>5.72</v>
      </c>
      <c r="P57" s="1">
        <v>19.399999999999999</v>
      </c>
      <c r="Q57" s="2">
        <v>17.489999999999998</v>
      </c>
      <c r="R57" s="1">
        <v>170.44</v>
      </c>
    </row>
    <row r="58" spans="2:18" s="6" customFormat="1" ht="13.5" customHeight="1">
      <c r="B58" s="52"/>
      <c r="C58" s="1" t="s">
        <v>0</v>
      </c>
      <c r="D58" s="1">
        <v>200</v>
      </c>
      <c r="E58" s="1">
        <v>0.03</v>
      </c>
      <c r="F58" s="1">
        <v>0.1</v>
      </c>
      <c r="G58" s="1">
        <v>9.5</v>
      </c>
      <c r="H58" s="1">
        <v>39.020000000000003</v>
      </c>
      <c r="L58" s="37"/>
      <c r="M58" s="1" t="s">
        <v>44</v>
      </c>
      <c r="N58" s="1">
        <v>150</v>
      </c>
      <c r="O58" s="1">
        <v>13.56</v>
      </c>
      <c r="P58" s="1">
        <v>8.3800000000000008</v>
      </c>
      <c r="Q58" s="1">
        <v>28.58</v>
      </c>
      <c r="R58" s="1">
        <f t="shared" ref="R58" si="21">W58</f>
        <v>0</v>
      </c>
    </row>
    <row r="59" spans="2:18" s="6" customFormat="1" ht="13.5" customHeight="1">
      <c r="B59" s="52"/>
      <c r="C59" s="1" t="s">
        <v>19</v>
      </c>
      <c r="D59" s="1">
        <v>80</v>
      </c>
      <c r="E59" s="1">
        <v>1.2</v>
      </c>
      <c r="F59" s="1">
        <v>0.4</v>
      </c>
      <c r="G59" s="1">
        <v>16.8</v>
      </c>
      <c r="H59" s="1">
        <v>75.599999999999994</v>
      </c>
      <c r="L59" s="37"/>
      <c r="M59" s="1" t="s">
        <v>40</v>
      </c>
      <c r="N59" s="1">
        <v>70</v>
      </c>
      <c r="O59" s="1">
        <v>0.84</v>
      </c>
      <c r="P59" s="1">
        <v>4.2699999999999996</v>
      </c>
      <c r="Q59" s="2">
        <v>11.34</v>
      </c>
      <c r="R59" s="1">
        <v>87.15</v>
      </c>
    </row>
    <row r="60" spans="2:18" s="4" customFormat="1" ht="13.5" customHeight="1" thickBot="1">
      <c r="B60" s="53"/>
      <c r="C60" s="11" t="s">
        <v>20</v>
      </c>
      <c r="D60" s="12">
        <f t="shared" ref="D60:H60" si="22">SUM(D55:D59)</f>
        <v>500</v>
      </c>
      <c r="E60" s="12">
        <f t="shared" si="22"/>
        <v>17.55</v>
      </c>
      <c r="F60" s="12">
        <f t="shared" si="22"/>
        <v>17.66</v>
      </c>
      <c r="G60" s="13">
        <f t="shared" si="22"/>
        <v>95.8</v>
      </c>
      <c r="H60" s="14">
        <f t="shared" si="22"/>
        <v>612.34</v>
      </c>
      <c r="L60" s="37"/>
      <c r="M60" s="22" t="s">
        <v>17</v>
      </c>
      <c r="N60" s="22">
        <v>80</v>
      </c>
      <c r="O60" s="22">
        <v>6.32</v>
      </c>
      <c r="P60" s="22">
        <v>0.8</v>
      </c>
      <c r="Q60" s="23">
        <v>38.64</v>
      </c>
      <c r="R60" s="1">
        <v>187.04</v>
      </c>
    </row>
    <row r="61" spans="2:18" s="6" customFormat="1" ht="13.5" customHeight="1">
      <c r="B61" s="51" t="s">
        <v>26</v>
      </c>
      <c r="C61" s="1" t="s">
        <v>1</v>
      </c>
      <c r="D61" s="1">
        <v>100</v>
      </c>
      <c r="E61" s="1">
        <v>2.4300000000000002</v>
      </c>
      <c r="F61" s="1">
        <v>3.58</v>
      </c>
      <c r="G61" s="1">
        <v>24.46</v>
      </c>
      <c r="H61" s="1">
        <v>70</v>
      </c>
      <c r="L61" s="37"/>
      <c r="M61" s="1" t="s">
        <v>0</v>
      </c>
      <c r="N61" s="1">
        <v>200</v>
      </c>
      <c r="O61" s="1">
        <v>0.03</v>
      </c>
      <c r="P61" s="1">
        <v>0.1</v>
      </c>
      <c r="Q61" s="2">
        <v>9.5</v>
      </c>
      <c r="R61" s="1">
        <v>39.020000000000003</v>
      </c>
    </row>
    <row r="62" spans="2:18" s="6" customFormat="1" ht="13.5" customHeight="1" thickBot="1">
      <c r="B62" s="52"/>
      <c r="C62" s="1" t="s">
        <v>17</v>
      </c>
      <c r="D62" s="1">
        <v>50</v>
      </c>
      <c r="E62" s="1">
        <v>3.94</v>
      </c>
      <c r="F62" s="1">
        <v>0.5</v>
      </c>
      <c r="G62" s="1">
        <v>24.14</v>
      </c>
      <c r="H62" s="1">
        <v>120.88</v>
      </c>
      <c r="L62" s="39"/>
      <c r="M62" s="26" t="s">
        <v>20</v>
      </c>
      <c r="N62" s="26">
        <f t="shared" ref="N62:R62" si="23">SUM(N57:N61)</f>
        <v>700</v>
      </c>
      <c r="O62" s="26">
        <f t="shared" si="23"/>
        <v>26.470000000000002</v>
      </c>
      <c r="P62" s="26">
        <f t="shared" si="23"/>
        <v>32.949999999999996</v>
      </c>
      <c r="Q62" s="27">
        <f t="shared" si="23"/>
        <v>105.55</v>
      </c>
      <c r="R62" s="26">
        <f t="shared" si="23"/>
        <v>483.65</v>
      </c>
    </row>
    <row r="63" spans="2:18" s="6" customFormat="1" ht="13.5" customHeight="1">
      <c r="B63" s="52"/>
      <c r="C63" s="1" t="s">
        <v>0</v>
      </c>
      <c r="D63" s="1">
        <v>180</v>
      </c>
      <c r="E63" s="1">
        <v>0.02</v>
      </c>
      <c r="F63" s="1">
        <v>0.09</v>
      </c>
      <c r="G63" s="1">
        <v>8.5500000000000007</v>
      </c>
      <c r="H63" s="1">
        <v>35.090000000000003</v>
      </c>
      <c r="L63" s="29" t="s">
        <v>42</v>
      </c>
      <c r="M63" s="1" t="s">
        <v>41</v>
      </c>
      <c r="N63" s="1">
        <v>200</v>
      </c>
      <c r="O63" s="1">
        <v>5.92</v>
      </c>
      <c r="P63" s="1">
        <v>2.62</v>
      </c>
      <c r="Q63" s="2">
        <v>12.62</v>
      </c>
      <c r="R63" s="1">
        <f>W63</f>
        <v>0</v>
      </c>
    </row>
    <row r="64" spans="2:18" s="6" customFormat="1" ht="13.5" customHeight="1">
      <c r="B64" s="52"/>
      <c r="C64" s="1" t="s">
        <v>23</v>
      </c>
      <c r="D64" s="1">
        <v>20</v>
      </c>
      <c r="E64" s="1">
        <v>0.16</v>
      </c>
      <c r="F64" s="1">
        <v>16.399999999999999</v>
      </c>
      <c r="G64" s="1">
        <v>0.26</v>
      </c>
      <c r="H64" s="1">
        <v>74.64</v>
      </c>
      <c r="L64" s="30"/>
      <c r="M64" s="22" t="s">
        <v>7</v>
      </c>
      <c r="N64" s="1">
        <v>90</v>
      </c>
      <c r="O64" s="22">
        <v>8.58</v>
      </c>
      <c r="P64" s="22">
        <v>16.25</v>
      </c>
      <c r="Q64" s="23">
        <v>25.28</v>
      </c>
      <c r="R64" s="22">
        <f t="shared" ref="R64:R65" si="24">W64</f>
        <v>0</v>
      </c>
    </row>
    <row r="65" spans="1:18 16375:16375" s="6" customFormat="1" ht="13.5" customHeight="1">
      <c r="B65" s="52"/>
      <c r="C65" s="1" t="s">
        <v>7</v>
      </c>
      <c r="D65" s="1">
        <v>70</v>
      </c>
      <c r="E65" s="1">
        <v>6.65</v>
      </c>
      <c r="F65" s="1">
        <v>12.6</v>
      </c>
      <c r="G65" s="1">
        <v>19.600000000000001</v>
      </c>
      <c r="H65" s="1">
        <v>218.4</v>
      </c>
      <c r="L65" s="30"/>
      <c r="M65" s="22" t="s">
        <v>1</v>
      </c>
      <c r="N65" s="22">
        <v>150</v>
      </c>
      <c r="O65" s="22">
        <v>3.64</v>
      </c>
      <c r="P65" s="22">
        <v>5.37</v>
      </c>
      <c r="Q65" s="23">
        <v>36.69</v>
      </c>
      <c r="R65" s="22">
        <f t="shared" si="24"/>
        <v>0</v>
      </c>
    </row>
    <row r="66" spans="1:18 16375:16375" s="6" customFormat="1" ht="13.5" customHeight="1">
      <c r="B66" s="52"/>
      <c r="C66" s="1" t="s">
        <v>19</v>
      </c>
      <c r="D66" s="1">
        <v>80</v>
      </c>
      <c r="E66" s="1">
        <v>1.2</v>
      </c>
      <c r="F66" s="1">
        <v>0.4</v>
      </c>
      <c r="G66" s="1">
        <v>16.8</v>
      </c>
      <c r="H66" s="1">
        <v>75.599999999999994</v>
      </c>
      <c r="L66" s="30"/>
      <c r="M66" s="22" t="s">
        <v>17</v>
      </c>
      <c r="N66" s="22">
        <v>80</v>
      </c>
      <c r="O66" s="22">
        <v>6.32</v>
      </c>
      <c r="P66" s="22">
        <v>0.8</v>
      </c>
      <c r="Q66" s="23">
        <v>38.64</v>
      </c>
      <c r="R66" s="1">
        <v>187.04</v>
      </c>
    </row>
    <row r="67" spans="1:18 16375:16375" s="4" customFormat="1" ht="13.5" customHeight="1" thickBot="1">
      <c r="B67" s="53"/>
      <c r="C67" s="11" t="s">
        <v>20</v>
      </c>
      <c r="D67" s="12">
        <f t="shared" ref="D67:H67" si="25">SUM(D61:D66)</f>
        <v>500</v>
      </c>
      <c r="E67" s="12">
        <f t="shared" si="25"/>
        <v>14.399999999999999</v>
      </c>
      <c r="F67" s="12">
        <f t="shared" si="25"/>
        <v>33.57</v>
      </c>
      <c r="G67" s="13">
        <f t="shared" si="25"/>
        <v>93.81</v>
      </c>
      <c r="H67" s="14">
        <f t="shared" si="25"/>
        <v>594.61</v>
      </c>
      <c r="L67" s="30"/>
      <c r="M67" s="1" t="s">
        <v>0</v>
      </c>
      <c r="N67" s="1">
        <v>180</v>
      </c>
      <c r="O67" s="1">
        <v>0.03</v>
      </c>
      <c r="P67" s="1">
        <v>0.09</v>
      </c>
      <c r="Q67" s="2">
        <v>8.5500000000000007</v>
      </c>
      <c r="R67" s="1">
        <v>35.130000000000003</v>
      </c>
    </row>
    <row r="68" spans="1:18 16375:16375" s="8" customFormat="1" ht="15.75" thickBot="1">
      <c r="A68" s="16"/>
      <c r="B68" s="16"/>
      <c r="C68" s="9"/>
      <c r="D68" s="9"/>
      <c r="E68" s="9"/>
      <c r="F68" s="9"/>
      <c r="G68" s="9"/>
      <c r="H68" s="9"/>
      <c r="L68" s="31"/>
      <c r="M68" s="26" t="s">
        <v>20</v>
      </c>
      <c r="N68" s="26">
        <f t="shared" ref="N68:R68" si="26">SUM(N63:N67)</f>
        <v>700</v>
      </c>
      <c r="O68" s="26">
        <f t="shared" si="26"/>
        <v>24.490000000000002</v>
      </c>
      <c r="P68" s="26">
        <f t="shared" si="26"/>
        <v>25.130000000000003</v>
      </c>
      <c r="Q68" s="27">
        <f t="shared" si="26"/>
        <v>121.78</v>
      </c>
      <c r="R68" s="26">
        <f t="shared" si="26"/>
        <v>222.17</v>
      </c>
      <c r="XEU68" s="18"/>
    </row>
    <row r="69" spans="1:18 16375:16375" s="8" customFormat="1">
      <c r="A69" s="16"/>
      <c r="B69" s="16"/>
      <c r="C69" s="9"/>
      <c r="D69" s="9"/>
      <c r="E69" s="9"/>
      <c r="F69" s="9"/>
      <c r="G69" s="9"/>
      <c r="H69" s="9"/>
      <c r="XEU69" s="18"/>
    </row>
    <row r="70" spans="1:18 16375:16375" s="8" customFormat="1">
      <c r="A70" s="16"/>
      <c r="B70" s="16"/>
      <c r="C70" s="9"/>
      <c r="D70" s="9"/>
      <c r="E70" s="9"/>
      <c r="F70" s="9"/>
      <c r="G70" s="9"/>
      <c r="H70" s="9"/>
      <c r="XEU70" s="18"/>
    </row>
    <row r="71" spans="1:18 16375:16375" s="8" customFormat="1">
      <c r="A71" s="16"/>
      <c r="B71" s="16"/>
      <c r="C71" s="9"/>
      <c r="D71" s="9"/>
      <c r="E71" s="9"/>
      <c r="F71" s="9"/>
      <c r="G71" s="9"/>
      <c r="H71" s="9"/>
      <c r="XEU71" s="18"/>
    </row>
    <row r="72" spans="1:18 16375:16375" s="8" customFormat="1" ht="15" customHeight="1">
      <c r="A72" s="16"/>
      <c r="B72" s="16"/>
      <c r="C72" s="9"/>
      <c r="D72" s="9"/>
      <c r="E72" s="9"/>
      <c r="F72" s="9"/>
      <c r="G72" s="9"/>
      <c r="H72" s="9"/>
      <c r="XEU72" s="18"/>
    </row>
    <row r="73" spans="1:18 16375:16375" s="8" customFormat="1">
      <c r="A73" s="16"/>
      <c r="B73" s="16"/>
      <c r="C73" s="9"/>
      <c r="D73" s="9"/>
      <c r="E73" s="9"/>
      <c r="F73" s="9"/>
      <c r="G73" s="9"/>
      <c r="H73" s="9"/>
      <c r="XEU73" s="18"/>
    </row>
    <row r="74" spans="1:18 16375:16375" s="8" customFormat="1">
      <c r="A74" s="4"/>
      <c r="B74" s="4"/>
      <c r="C74" s="9"/>
      <c r="D74" s="9"/>
      <c r="E74" s="9"/>
      <c r="F74" s="9"/>
      <c r="G74" s="9"/>
      <c r="H74" s="9"/>
      <c r="XEU74" s="10"/>
    </row>
  </sheetData>
  <autoFilter ref="L4:R68" xr:uid="{EFB0C357-798E-4FD9-9E9F-ECD737E0296C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38">
    <mergeCell ref="G3:G4"/>
    <mergeCell ref="H3:H4"/>
    <mergeCell ref="B34:H34"/>
    <mergeCell ref="B2:H2"/>
    <mergeCell ref="B61:B67"/>
    <mergeCell ref="C3:C4"/>
    <mergeCell ref="D3:D4"/>
    <mergeCell ref="E3:E4"/>
    <mergeCell ref="F3:F4"/>
    <mergeCell ref="B28:B33"/>
    <mergeCell ref="B35:B41"/>
    <mergeCell ref="B42:B48"/>
    <mergeCell ref="B49:B54"/>
    <mergeCell ref="B55:B60"/>
    <mergeCell ref="B3:B4"/>
    <mergeCell ref="B5:B10"/>
    <mergeCell ref="B11:B15"/>
    <mergeCell ref="B16:B21"/>
    <mergeCell ref="B22:B27"/>
    <mergeCell ref="L7:L12"/>
    <mergeCell ref="L39:L44"/>
    <mergeCell ref="L45:L50"/>
    <mergeCell ref="L51:L56"/>
    <mergeCell ref="L57:L62"/>
    <mergeCell ref="L3:R3"/>
    <mergeCell ref="L5:L6"/>
    <mergeCell ref="M5:M6"/>
    <mergeCell ref="N5:N6"/>
    <mergeCell ref="O5:O6"/>
    <mergeCell ref="P5:P6"/>
    <mergeCell ref="Q5:Q6"/>
    <mergeCell ref="R5:R6"/>
    <mergeCell ref="L63:L68"/>
    <mergeCell ref="L13:L18"/>
    <mergeCell ref="L19:L25"/>
    <mergeCell ref="L26:L31"/>
    <mergeCell ref="L32:L37"/>
    <mergeCell ref="L38:R38"/>
  </mergeCells>
  <pageMargins left="0.7" right="0.7" top="0.75" bottom="0.75" header="0.3" footer="0.3"/>
  <pageSetup paperSize="9" scale="72" fitToWidth="0"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Professional</dc:creator>
  <cp:lastModifiedBy>Professional</cp:lastModifiedBy>
  <cp:lastPrinted>2025-08-09T05:40:38Z</cp:lastPrinted>
  <dcterms:created xsi:type="dcterms:W3CDTF">2015-06-05T18:19:00Z</dcterms:created>
  <dcterms:modified xsi:type="dcterms:W3CDTF">2025-10-23T06:05:38Z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88BC2362871946B488C3C5C4549EF884</vt:lpwstr>
  </property>
  <property fmtid="{D5CDD505-2E9C-101B-9397-08002B2CF9AE}" pid="3" name="KSOProductBuildVer">
    <vt:lpwstr>1049-12.2.0.13489</vt:lpwstr>
  </property>
</Properties>
</file>